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0" yWindow="570" windowWidth="28455" windowHeight="11955"/>
  </bookViews>
  <sheets>
    <sheet name="итог" sheetId="3" r:id="rId1"/>
    <sheet name="Лист1" sheetId="2" r:id="rId2"/>
  </sheets>
  <definedNames>
    <definedName name="_xlnm._FilterDatabase" localSheetId="1" hidden="1">Лист1!$A$1:$T$21</definedName>
  </definedNames>
  <calcPr calcId="152511"/>
</workbook>
</file>

<file path=xl/calcChain.xml><?xml version="1.0" encoding="utf-8"?>
<calcChain xmlns="http://schemas.openxmlformats.org/spreadsheetml/2006/main">
  <c r="I3" i="3"/>
  <c r="I4"/>
  <c r="I5"/>
  <c r="I6"/>
  <c r="I7"/>
  <c r="I8"/>
  <c r="I9"/>
  <c r="I11"/>
  <c r="I12"/>
  <c r="I13"/>
  <c r="I14"/>
  <c r="I15"/>
  <c r="I2"/>
  <c r="G3"/>
  <c r="G4"/>
  <c r="G5"/>
  <c r="G6"/>
  <c r="G7"/>
  <c r="G8"/>
  <c r="G9"/>
  <c r="G10"/>
  <c r="G11"/>
  <c r="G12"/>
  <c r="G13"/>
  <c r="G14"/>
  <c r="G15"/>
  <c r="G2"/>
  <c r="E3"/>
  <c r="E4"/>
  <c r="E5"/>
  <c r="E6"/>
  <c r="E7"/>
  <c r="E8"/>
  <c r="K8" s="1"/>
  <c r="E9"/>
  <c r="E10"/>
  <c r="E11"/>
  <c r="E12"/>
  <c r="E13"/>
  <c r="E14"/>
  <c r="E15"/>
  <c r="E2"/>
  <c r="C3"/>
  <c r="C4"/>
  <c r="C5"/>
  <c r="C6"/>
  <c r="C7"/>
  <c r="C8"/>
  <c r="C9"/>
  <c r="C10"/>
  <c r="C11"/>
  <c r="C12"/>
  <c r="C13"/>
  <c r="C14"/>
  <c r="C15"/>
  <c r="C2"/>
  <c r="K15" l="1"/>
  <c r="J15"/>
  <c r="K14"/>
  <c r="J14"/>
  <c r="K13"/>
  <c r="J13"/>
  <c r="K12"/>
  <c r="J12"/>
  <c r="K11"/>
  <c r="J11"/>
  <c r="K10"/>
  <c r="J10"/>
  <c r="K9"/>
  <c r="J9"/>
  <c r="J8"/>
  <c r="J7"/>
  <c r="J6"/>
  <c r="J5"/>
  <c r="K4"/>
  <c r="J4"/>
  <c r="K3"/>
  <c r="J3"/>
  <c r="K2"/>
  <c r="J2" l="1"/>
  <c r="K6"/>
  <c r="K7"/>
  <c r="J16"/>
  <c r="K5"/>
  <c r="K16" l="1"/>
</calcChain>
</file>

<file path=xl/sharedStrings.xml><?xml version="1.0" encoding="utf-8"?>
<sst xmlns="http://schemas.openxmlformats.org/spreadsheetml/2006/main" count="399" uniqueCount="80">
  <si>
    <t>Отметка времени</t>
  </si>
  <si>
    <t>Өзіңіздің мектебіңізді таңдаңыз:/ Выберите свою школу:</t>
  </si>
  <si>
    <t xml:space="preserve">Құжат бойынша аты-жөніңізді жазыңыз:/ Напишите  по документу  фамилию, имя, отчество (при наличии) </t>
  </si>
  <si>
    <t>Телефон номеріңізді жазыңыз:/ Напишите свой номер телефона</t>
  </si>
  <si>
    <t>Мен осы мектепте жұмыс істегенімді мақтан тұтамын/Я горжусь тем, что работаю в этой школе</t>
  </si>
  <si>
    <t>Мен тиімді әдістемелік көмек аламын/Я получаю эффективную методическую  помощь</t>
  </si>
  <si>
    <t>Мен еңбек жағдайына қанағаттанамын/Меня устраивают условия труда</t>
  </si>
  <si>
    <t>Мен мектеп әкімшілігінің жұмыс стиліне қанағаттанамын/Меня устраивает стиль работы администрации школы</t>
  </si>
  <si>
    <t>Мектеп оқушылар арасындағы жанжалдарды тоқтатады және тиімді шешеді/Школа пресекает и эффективно разрешает конфликты между учащимися</t>
  </si>
  <si>
    <t>Мен мектептің оқу-материалдық базасына қанағаттанамын/Я удовлетворен/а учебно-материальной базы школы</t>
  </si>
  <si>
    <t>Ұжымда қолайлы моральдық-психологиялық ахуал бар/В коллективе благоприятный морально-психологический климат</t>
  </si>
  <si>
    <t>Мен мектептегі тамақтану сапасына қанағаттанамын/Я удовлетворен/а качеством питания в школе</t>
  </si>
  <si>
    <t>Әріптестер маған көмектесуге әрқашан дайын/Коллеги всегда готовы мне помочь</t>
  </si>
  <si>
    <t>Оқу сабақтарын сәтті өткізу үшін барлық қажетті оқу-әдістемелік және техникалық құралдарды ұсынды/Для успешного ведения учебных занятий школой предоставлены все необходимые учебно-методические и технические средства</t>
  </si>
  <si>
    <t>Мектепте менің кәсіби және шығармашылық өсуім үшін жағдай жасалған/В школе созданы условия для моего профессионального и творческого роста</t>
  </si>
  <si>
    <t>Мектепте педагогтарды көтермелеу әдістері белгіленген/В школе установлены методы поощрения педагогов</t>
  </si>
  <si>
    <t>Мен жұмыс істейтін балалар білімге ұмтылады/Дети, с которыми я работаю, стремятся к знаниям</t>
  </si>
  <si>
    <t>Мен оқушылармен қарым-қатынасыма қанағаттанамын/Я удовлетворен/а своими взаимоотношениями с учащимися</t>
  </si>
  <si>
    <t>Мен сынып жетекші ретінде жұмысыма қанағаттанамын/Я удовлетворен/а своей работой в качестве классного руководителя</t>
  </si>
  <si>
    <t>Егер Сіз жауаптардың кез-келгенін түсіндіргіңіз келсе немесе мектеп туралы түсініктеме қосқыңыз келсе немесе мектепке ұсыныстар бергіңіз келсе, осында көрсетіңіз. Егер Сізде шағымдар болса, Сіз білім беру саласындағы сапаны қамтамасыз ету Департаментіне жүгіне аласыз немесе осында көрсетіңіз./Если Вы желаете пояснить любой из ответов или добавить комментарий о школе или дать предложения школе, пожалуйста, укажите здесь. Если у Вас есть жалобы, Вы можете обратиться в Департамент по обеспечению качества в сфере образования, или укажите здесь.</t>
  </si>
  <si>
    <t>толық келісемін/полностью согласен</t>
  </si>
  <si>
    <t>келісемін/согласен</t>
  </si>
  <si>
    <t>келіспеймін/не согласен</t>
  </si>
  <si>
    <t>"Т.Әубакіров атындағы гимназия" ЖМ/ЧУ "гимназия им. Т.Аубакирова"</t>
  </si>
  <si>
    <t xml:space="preserve">Полторан Анжелика Александровна </t>
  </si>
  <si>
    <t xml:space="preserve">Гульнова Александра Игоревна </t>
  </si>
  <si>
    <t xml:space="preserve">Жукушева Айгерим Ерсаиновна </t>
  </si>
  <si>
    <t xml:space="preserve">Отсутствует классное руководство, но я плотностью удовлетворена работой в качестве педагога-предметника. Отличные взаимоотношения с учениками, прекрасное учебное учреждение. </t>
  </si>
  <si>
    <t>Капитанбек Жибек</t>
  </si>
  <si>
    <t>+77078461812</t>
  </si>
  <si>
    <t xml:space="preserve">Гузь Мария Петровна </t>
  </si>
  <si>
    <t>+77057636346</t>
  </si>
  <si>
    <t>Ханбатырова Айнаш Лябиповна</t>
  </si>
  <si>
    <t>87784364117; 87765119771</t>
  </si>
  <si>
    <t>Чурикова Маргарита Леонидовна</t>
  </si>
  <si>
    <t>Носаченко Наталья Павловна</t>
  </si>
  <si>
    <t>На 15 вопрос ответила отрицательно,так как не являюсь классным руководителем.</t>
  </si>
  <si>
    <t>Таубаева Жанара Бакитовна</t>
  </si>
  <si>
    <t>+77478299298</t>
  </si>
  <si>
    <t xml:space="preserve">Панченко Жанна Владимировна </t>
  </si>
  <si>
    <t>+77073482315</t>
  </si>
  <si>
    <t>Я не удовлетворена своей работой классного руководителя, потому что не являюсь им.</t>
  </si>
  <si>
    <t>Ногайбекова Перизат Мырзамбековна</t>
  </si>
  <si>
    <t xml:space="preserve">Жумадилова Жумакул Амангельдыевна </t>
  </si>
  <si>
    <t>Трофимова Екатерина Сергеевна</t>
  </si>
  <si>
    <t xml:space="preserve">Щетинина Анастасия Викторовна </t>
  </si>
  <si>
    <t xml:space="preserve">Ракишева Данна Ашимовна </t>
  </si>
  <si>
    <t xml:space="preserve">Классное руководство:Нагрузка и ответственность большая необходимо выделить отдельную ставку. Но это не только в нашей гимназии. На мой взгляд, это в каждой школе, не зависимо отформатировать собственности </t>
  </si>
  <si>
    <t xml:space="preserve">Зазуляк Татьяна Владимировна </t>
  </si>
  <si>
    <t xml:space="preserve">Метаева Гульден Жылкайдаровна </t>
  </si>
  <si>
    <t>Я работаю в гимназии 31 год и не собираюсь менять место работы. Здесь действительно мой второй дом.</t>
  </si>
  <si>
    <t>Берент Мария Николаевна</t>
  </si>
  <si>
    <t xml:space="preserve">Морозов Евгений Юрьевич </t>
  </si>
  <si>
    <t xml:space="preserve">Загинайко Оксана Григорьевна </t>
  </si>
  <si>
    <t>«Хозяином дом стоит» — гласит  народная пословица. Так и наша гимназия  стоит стараниями  нашего  директора. Вряд ли кто-то знает более ответственного и старательного человека, способного с таким завидным стремлением отдаваться любимой  работе, невзирая на недосыпание и  хлопоты.Сергей Васильевич смог подобрать столь замечательный во всех отношениях педагогический коллектив,  он следит за состоянием здания гимназии  и прилагает все усилия для того, чтобы оно было предметом зависти других образовательных учреждений нашего города.В гимназии все гимназисты верят в себя и в свои силы,  потому, что  Сергей Васильевич  с отеческим трепетом относится к каждому из них.Для меня очень почётно работать в ЧУ "Гимназия им.Т.Аубакирова",потому что это обойма первоклассных специалистов во главе с директором и его  первым замом. У каждого есть чему поучиться,есть за что благодарить и есть за что любить.Я рада являться частью этого коллективного разума.</t>
  </si>
  <si>
    <t>4 класс обучающиеся</t>
  </si>
  <si>
    <t>согласен</t>
  </si>
  <si>
    <t>%</t>
  </si>
  <si>
    <t>не согласен</t>
  </si>
  <si>
    <t>полностью согласен</t>
  </si>
  <si>
    <t>полностью не согласен</t>
  </si>
  <si>
    <t>положит %</t>
  </si>
  <si>
    <t>отриц %</t>
  </si>
  <si>
    <t xml:space="preserve">
</t>
  </si>
  <si>
    <t>Я горжусь тем, что работаю в этой школе</t>
  </si>
  <si>
    <t>Я получаю эффективную методическую  помощь</t>
  </si>
  <si>
    <t>Меня устраивают условия труда</t>
  </si>
  <si>
    <t>Меня устраивает стиль работы администрации школы</t>
  </si>
  <si>
    <t>Школа пресекает и эффективно разрешает конфликты между учащимися</t>
  </si>
  <si>
    <t>Я удовлетворен/а учебно-материальной базы школы</t>
  </si>
  <si>
    <t>В коллективе благоприятный морально-психологический климат</t>
  </si>
  <si>
    <t>Я удовлетворен/а качеством питания в школе</t>
  </si>
  <si>
    <t>Коллеги всегда готовы мне помочь</t>
  </si>
  <si>
    <t>В школе созданы условия для моего профессионального и творческого роста</t>
  </si>
  <si>
    <t>В школе установлены методы поощрения педагогов</t>
  </si>
  <si>
    <t>Дети, с которыми я работаю, стремятся к знаниям</t>
  </si>
  <si>
    <t>Я удовлетворен/а своими взаимоотношениями с учащимися</t>
  </si>
  <si>
    <t>Я удовлетворен/а своей работой в качестве классного руководителя</t>
  </si>
  <si>
    <t>Если Вы желаете пояснить любой из ответов или добавить комментарий о школе или дать предложения школе, пожалуйста, укажите здесь. Если у Вас есть жалобы, Вы можете обратиться в Департамент по обеспечению качества в сфере образования, или укажите здесь.</t>
  </si>
  <si>
    <t>Отсутствует классное руководство, но я плотностью удовлетворена работой в качестве педагога-предметника. Отличные взаимоотношения с учениками, прекрасное учебное учреждение.  На 15 вопрос ответила отрицательно,так как не являюсь классным руководителем. Я не удовлетворена своей работой классного руководителя, потому что не являюсь им. Классное руководство:Нагрузка и ответственность большая необходимо выделить отдельную ставку. Но это не только в нашей гимназии. На мой взгляд, это в каждой школе, не зависимо отформатировать собственности. Я работаю в гимназии 31 год и не собираюсь менять место работы. Здесь действительно мой второй дом.  «Хозяином дом стоит» — гласит  народная пословица. Так и наша гимназия  стоит стараниями  нашего  директора. Вряд ли кто-то знает более ответственного и старательного человека, способного с таким завидным стремлением отдаваться любимой  работе, невзирая на недосыпание и  хлопоты.Сергей Васильевич смог подобрать столь замечательный во всех отношениях педагогический коллектив,  он следит за состоянием здания гимназии  и прилагает все усилия для того, чтобы оно было предметом зависти других образовательных учреждений нашего города.В гимназии все гимназисты верят в себя и в свои силы,  потому, что  Сергей Васильевич  с отеческим трепетом относится к каждому из них.Для меня очень почётно работать в ЧУ "Гимназия им.Т.Аубакирова",потому что это обойма первоклассных специалистов во главе с директором и его  первым замом. У каждого есть чему поучиться,есть за что благодарить и есть за что любить.Я рада являться частью этого коллективного разума.</t>
  </si>
</sst>
</file>

<file path=xl/styles.xml><?xml version="1.0" encoding="utf-8"?>
<styleSheet xmlns="http://schemas.openxmlformats.org/spreadsheetml/2006/main">
  <numFmts count="1">
    <numFmt numFmtId="164" formatCode="m/d/yyyy\ h:mm:ss"/>
  </numFmts>
  <fonts count="8">
    <font>
      <sz val="10"/>
      <color rgb="FF000000"/>
      <name val="Arial"/>
      <scheme val="minor"/>
    </font>
    <font>
      <sz val="11"/>
      <color theme="1"/>
      <name val="Arial"/>
      <family val="2"/>
      <charset val="204"/>
      <scheme val="minor"/>
    </font>
    <font>
      <sz val="10"/>
      <color theme="1"/>
      <name val="Arial"/>
      <scheme val="minor"/>
    </font>
    <font>
      <b/>
      <sz val="14"/>
      <color rgb="FF000000"/>
      <name val="Arial"/>
      <family val="2"/>
      <charset val="204"/>
      <scheme val="minor"/>
    </font>
    <font>
      <b/>
      <sz val="14"/>
      <color theme="1"/>
      <name val="Arial"/>
      <family val="2"/>
      <charset val="204"/>
      <scheme val="minor"/>
    </font>
    <font>
      <sz val="14"/>
      <color rgb="FF000000"/>
      <name val="Arial"/>
      <family val="2"/>
      <charset val="204"/>
      <scheme val="minor"/>
    </font>
    <font>
      <sz val="14"/>
      <color theme="1"/>
      <name val="Arial"/>
      <family val="2"/>
      <charset val="204"/>
      <scheme val="minor"/>
    </font>
    <font>
      <sz val="10"/>
      <color theme="1"/>
      <name val="Arial"/>
      <family val="2"/>
      <charset val="20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applyFont="1" applyAlignment="1"/>
    <xf numFmtId="0" fontId="2" fillId="0" borderId="0" xfId="0" applyFont="1"/>
    <xf numFmtId="164" fontId="2" fillId="0" borderId="0" xfId="0" applyNumberFormat="1" applyFont="1" applyAlignment="1"/>
    <xf numFmtId="0" fontId="2" fillId="0" borderId="0" xfId="0" applyFont="1" applyAlignment="1"/>
    <xf numFmtId="0" fontId="3" fillId="0" borderId="1" xfId="0" applyFont="1" applyBorder="1" applyAlignment="1">
      <alignment horizontal="center" vertical="center" wrapText="1"/>
    </xf>
    <xf numFmtId="0" fontId="4" fillId="0" borderId="1" xfId="0" applyFont="1" applyBorder="1" applyAlignment="1">
      <alignment wrapText="1"/>
    </xf>
    <xf numFmtId="0" fontId="3" fillId="0" borderId="1" xfId="0" applyFont="1" applyBorder="1" applyAlignment="1">
      <alignment wrapText="1"/>
    </xf>
    <xf numFmtId="0" fontId="5" fillId="0" borderId="1" xfId="0" applyFont="1" applyBorder="1" applyAlignment="1">
      <alignment wrapText="1"/>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0" fontId="6" fillId="0" borderId="1" xfId="0" applyFont="1" applyBorder="1" applyAlignment="1">
      <alignment wrapText="1"/>
    </xf>
    <xf numFmtId="0" fontId="6" fillId="0" borderId="1" xfId="0" applyFont="1" applyBorder="1" applyAlignment="1">
      <alignment vertical="center" wrapText="1"/>
    </xf>
    <xf numFmtId="0" fontId="5" fillId="0" borderId="0" xfId="0" applyFont="1" applyAlignment="1"/>
    <xf numFmtId="0" fontId="7" fillId="0" borderId="0" xfId="0" applyFont="1" applyAlignment="1">
      <alignmen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6"/>
  <sheetViews>
    <sheetView tabSelected="1" zoomScale="70" zoomScaleNormal="70" workbookViewId="0">
      <selection activeCell="M23" sqref="M23"/>
    </sheetView>
  </sheetViews>
  <sheetFormatPr defaultRowHeight="18"/>
  <cols>
    <col min="1" max="1" width="42.28515625" customWidth="1"/>
    <col min="2" max="2" width="8.85546875" customWidth="1"/>
    <col min="3" max="3" width="8.28515625" customWidth="1"/>
    <col min="4" max="4" width="10.28515625" customWidth="1"/>
    <col min="5" max="5" width="7.5703125" customWidth="1"/>
    <col min="6" max="6" width="10.7109375" customWidth="1"/>
    <col min="7" max="7" width="7.28515625" customWidth="1"/>
    <col min="8" max="8" width="10.140625" bestFit="1" customWidth="1"/>
    <col min="10" max="10" width="11.5703125" style="12" customWidth="1"/>
    <col min="11" max="11" width="10" style="12" customWidth="1"/>
  </cols>
  <sheetData>
    <row r="1" spans="1:11" ht="90">
      <c r="A1" s="4" t="s">
        <v>55</v>
      </c>
      <c r="B1" s="5" t="s">
        <v>56</v>
      </c>
      <c r="C1" s="5" t="s">
        <v>57</v>
      </c>
      <c r="D1" s="5" t="s">
        <v>58</v>
      </c>
      <c r="E1" s="5" t="s">
        <v>57</v>
      </c>
      <c r="F1" s="5" t="s">
        <v>59</v>
      </c>
      <c r="G1" s="5" t="s">
        <v>57</v>
      </c>
      <c r="H1" s="5" t="s">
        <v>60</v>
      </c>
      <c r="I1" s="6" t="s">
        <v>57</v>
      </c>
      <c r="J1" s="6" t="s">
        <v>61</v>
      </c>
      <c r="K1" s="6" t="s">
        <v>62</v>
      </c>
    </row>
    <row r="2" spans="1:11" ht="36">
      <c r="A2" s="7" t="s">
        <v>64</v>
      </c>
      <c r="B2" s="8">
        <v>2</v>
      </c>
      <c r="C2" s="8">
        <f>B2/20*100</f>
        <v>10</v>
      </c>
      <c r="D2" s="8">
        <v>0</v>
      </c>
      <c r="E2" s="8">
        <f>D2/20*100</f>
        <v>0</v>
      </c>
      <c r="F2" s="8">
        <v>18</v>
      </c>
      <c r="G2" s="8">
        <f>F2/20*100</f>
        <v>90</v>
      </c>
      <c r="H2" s="8">
        <v>0</v>
      </c>
      <c r="I2" s="8">
        <f>H2/20*100</f>
        <v>0</v>
      </c>
      <c r="J2" s="9">
        <f>C2+G2</f>
        <v>100</v>
      </c>
      <c r="K2" s="9">
        <f>E2+I2</f>
        <v>0</v>
      </c>
    </row>
    <row r="3" spans="1:11" ht="36">
      <c r="A3" s="7" t="s">
        <v>65</v>
      </c>
      <c r="B3" s="8">
        <v>5</v>
      </c>
      <c r="C3" s="8">
        <f t="shared" ref="C3:C15" si="0">B3/20*100</f>
        <v>25</v>
      </c>
      <c r="D3" s="8">
        <v>0</v>
      </c>
      <c r="E3" s="8">
        <f t="shared" ref="E3:E15" si="1">D3/20*100</f>
        <v>0</v>
      </c>
      <c r="F3" s="8">
        <v>15</v>
      </c>
      <c r="G3" s="8">
        <f t="shared" ref="G3:G15" si="2">F3/20*100</f>
        <v>75</v>
      </c>
      <c r="H3" s="8">
        <v>0</v>
      </c>
      <c r="I3" s="8">
        <f t="shared" ref="I3:I15" si="3">H3/20*100</f>
        <v>0</v>
      </c>
      <c r="J3" s="9">
        <f t="shared" ref="J3:J15" si="4">C3+G3</f>
        <v>100</v>
      </c>
      <c r="K3" s="9">
        <f t="shared" ref="K3:K15" si="5">E3+I3</f>
        <v>0</v>
      </c>
    </row>
    <row r="4" spans="1:11">
      <c r="A4" s="7" t="s">
        <v>66</v>
      </c>
      <c r="B4" s="8">
        <v>7</v>
      </c>
      <c r="C4" s="8">
        <f t="shared" si="0"/>
        <v>35</v>
      </c>
      <c r="D4" s="8">
        <v>0</v>
      </c>
      <c r="E4" s="8">
        <f t="shared" si="1"/>
        <v>0</v>
      </c>
      <c r="F4" s="8">
        <v>13</v>
      </c>
      <c r="G4" s="8">
        <f t="shared" si="2"/>
        <v>65</v>
      </c>
      <c r="H4" s="8">
        <v>0</v>
      </c>
      <c r="I4" s="8">
        <f t="shared" si="3"/>
        <v>0</v>
      </c>
      <c r="J4" s="9">
        <f t="shared" si="4"/>
        <v>100</v>
      </c>
      <c r="K4" s="9">
        <f t="shared" si="5"/>
        <v>0</v>
      </c>
    </row>
    <row r="5" spans="1:11" ht="36">
      <c r="A5" s="7" t="s">
        <v>67</v>
      </c>
      <c r="B5" s="8">
        <v>8</v>
      </c>
      <c r="C5" s="8">
        <f t="shared" si="0"/>
        <v>40</v>
      </c>
      <c r="D5" s="8">
        <v>0</v>
      </c>
      <c r="E5" s="8">
        <f t="shared" si="1"/>
        <v>0</v>
      </c>
      <c r="F5" s="8">
        <v>12</v>
      </c>
      <c r="G5" s="8">
        <f t="shared" si="2"/>
        <v>60</v>
      </c>
      <c r="H5" s="8">
        <v>0</v>
      </c>
      <c r="I5" s="8">
        <f t="shared" si="3"/>
        <v>0</v>
      </c>
      <c r="J5" s="9">
        <f t="shared" si="4"/>
        <v>100</v>
      </c>
      <c r="K5" s="9">
        <f t="shared" si="5"/>
        <v>0</v>
      </c>
    </row>
    <row r="6" spans="1:11" ht="54">
      <c r="A6" s="7" t="s">
        <v>68</v>
      </c>
      <c r="B6" s="8">
        <v>4</v>
      </c>
      <c r="C6" s="8">
        <f t="shared" si="0"/>
        <v>20</v>
      </c>
      <c r="D6" s="8">
        <v>0</v>
      </c>
      <c r="E6" s="8">
        <f t="shared" si="1"/>
        <v>0</v>
      </c>
      <c r="F6" s="8">
        <v>16</v>
      </c>
      <c r="G6" s="8">
        <f t="shared" si="2"/>
        <v>80</v>
      </c>
      <c r="H6" s="8">
        <v>0</v>
      </c>
      <c r="I6" s="8">
        <f t="shared" si="3"/>
        <v>0</v>
      </c>
      <c r="J6" s="9">
        <f t="shared" si="4"/>
        <v>100</v>
      </c>
      <c r="K6" s="9">
        <f t="shared" si="5"/>
        <v>0</v>
      </c>
    </row>
    <row r="7" spans="1:11" ht="36">
      <c r="A7" s="10" t="s">
        <v>69</v>
      </c>
      <c r="B7" s="8">
        <v>6</v>
      </c>
      <c r="C7" s="8">
        <f t="shared" si="0"/>
        <v>30</v>
      </c>
      <c r="D7" s="8">
        <v>0</v>
      </c>
      <c r="E7" s="8">
        <f t="shared" si="1"/>
        <v>0</v>
      </c>
      <c r="F7" s="8">
        <v>14</v>
      </c>
      <c r="G7" s="8">
        <f t="shared" si="2"/>
        <v>70</v>
      </c>
      <c r="H7" s="8">
        <v>0</v>
      </c>
      <c r="I7" s="8">
        <f t="shared" si="3"/>
        <v>0</v>
      </c>
      <c r="J7" s="9">
        <f t="shared" si="4"/>
        <v>100</v>
      </c>
      <c r="K7" s="9">
        <f t="shared" si="5"/>
        <v>0</v>
      </c>
    </row>
    <row r="8" spans="1:11" ht="54">
      <c r="A8" s="10" t="s">
        <v>70</v>
      </c>
      <c r="B8" s="8">
        <v>9</v>
      </c>
      <c r="C8" s="8">
        <f t="shared" si="0"/>
        <v>45</v>
      </c>
      <c r="D8" s="8">
        <v>0</v>
      </c>
      <c r="E8" s="8">
        <f t="shared" si="1"/>
        <v>0</v>
      </c>
      <c r="F8" s="8">
        <v>11</v>
      </c>
      <c r="G8" s="8">
        <f t="shared" si="2"/>
        <v>55.000000000000007</v>
      </c>
      <c r="H8" s="8">
        <v>0</v>
      </c>
      <c r="I8" s="8">
        <f t="shared" si="3"/>
        <v>0</v>
      </c>
      <c r="J8" s="9">
        <f t="shared" si="4"/>
        <v>100</v>
      </c>
      <c r="K8" s="9">
        <f>E8+I8</f>
        <v>0</v>
      </c>
    </row>
    <row r="9" spans="1:11" ht="36">
      <c r="A9" s="10" t="s">
        <v>71</v>
      </c>
      <c r="B9" s="8">
        <v>9</v>
      </c>
      <c r="C9" s="8">
        <f t="shared" si="0"/>
        <v>45</v>
      </c>
      <c r="D9" s="8">
        <v>0</v>
      </c>
      <c r="E9" s="8">
        <f t="shared" si="1"/>
        <v>0</v>
      </c>
      <c r="F9" s="8">
        <v>11</v>
      </c>
      <c r="G9" s="8">
        <f t="shared" si="2"/>
        <v>55.000000000000007</v>
      </c>
      <c r="H9" s="8">
        <v>0</v>
      </c>
      <c r="I9" s="8">
        <f t="shared" si="3"/>
        <v>0</v>
      </c>
      <c r="J9" s="9">
        <f t="shared" si="4"/>
        <v>100</v>
      </c>
      <c r="K9" s="9">
        <f t="shared" si="5"/>
        <v>0</v>
      </c>
    </row>
    <row r="10" spans="1:11" ht="36">
      <c r="A10" s="10" t="s">
        <v>72</v>
      </c>
      <c r="B10" s="8">
        <v>6</v>
      </c>
      <c r="C10" s="8">
        <f t="shared" si="0"/>
        <v>30</v>
      </c>
      <c r="D10" s="8">
        <v>1</v>
      </c>
      <c r="E10" s="8">
        <f t="shared" si="1"/>
        <v>5</v>
      </c>
      <c r="F10" s="8">
        <v>13</v>
      </c>
      <c r="G10" s="8">
        <f t="shared" si="2"/>
        <v>65</v>
      </c>
      <c r="H10" s="8">
        <v>0</v>
      </c>
      <c r="I10" s="8">
        <v>0</v>
      </c>
      <c r="J10" s="9">
        <f t="shared" si="4"/>
        <v>95</v>
      </c>
      <c r="K10" s="9">
        <f t="shared" si="5"/>
        <v>5</v>
      </c>
    </row>
    <row r="11" spans="1:11" ht="59.25" customHeight="1">
      <c r="A11" s="10" t="s">
        <v>73</v>
      </c>
      <c r="B11" s="8">
        <v>4</v>
      </c>
      <c r="C11" s="8">
        <f t="shared" si="0"/>
        <v>20</v>
      </c>
      <c r="D11" s="8">
        <v>0</v>
      </c>
      <c r="E11" s="8">
        <f t="shared" si="1"/>
        <v>0</v>
      </c>
      <c r="F11" s="8">
        <v>16</v>
      </c>
      <c r="G11" s="8">
        <f t="shared" si="2"/>
        <v>80</v>
      </c>
      <c r="H11" s="8">
        <v>0</v>
      </c>
      <c r="I11" s="8">
        <f t="shared" si="3"/>
        <v>0</v>
      </c>
      <c r="J11" s="9">
        <f t="shared" si="4"/>
        <v>100</v>
      </c>
      <c r="K11" s="9">
        <f t="shared" si="5"/>
        <v>0</v>
      </c>
    </row>
    <row r="12" spans="1:11" ht="36">
      <c r="A12" s="10" t="s">
        <v>74</v>
      </c>
      <c r="B12" s="8">
        <v>4</v>
      </c>
      <c r="C12" s="8">
        <f t="shared" si="0"/>
        <v>20</v>
      </c>
      <c r="D12" s="8">
        <v>0</v>
      </c>
      <c r="E12" s="8">
        <f t="shared" si="1"/>
        <v>0</v>
      </c>
      <c r="F12" s="8">
        <v>16</v>
      </c>
      <c r="G12" s="8">
        <f t="shared" si="2"/>
        <v>80</v>
      </c>
      <c r="H12" s="8">
        <v>0</v>
      </c>
      <c r="I12" s="8">
        <f t="shared" si="3"/>
        <v>0</v>
      </c>
      <c r="J12" s="9">
        <f t="shared" si="4"/>
        <v>100</v>
      </c>
      <c r="K12" s="9">
        <f t="shared" si="5"/>
        <v>0</v>
      </c>
    </row>
    <row r="13" spans="1:11" ht="36">
      <c r="A13" s="10" t="s">
        <v>75</v>
      </c>
      <c r="B13" s="8">
        <v>11</v>
      </c>
      <c r="C13" s="8">
        <f t="shared" si="0"/>
        <v>55.000000000000007</v>
      </c>
      <c r="D13" s="8">
        <v>0</v>
      </c>
      <c r="E13" s="8">
        <f t="shared" si="1"/>
        <v>0</v>
      </c>
      <c r="F13" s="8">
        <v>9</v>
      </c>
      <c r="G13" s="8">
        <f t="shared" si="2"/>
        <v>45</v>
      </c>
      <c r="H13" s="8">
        <v>0</v>
      </c>
      <c r="I13" s="8">
        <f t="shared" si="3"/>
        <v>0</v>
      </c>
      <c r="J13" s="9">
        <f t="shared" si="4"/>
        <v>100</v>
      </c>
      <c r="K13" s="9">
        <f t="shared" si="5"/>
        <v>0</v>
      </c>
    </row>
    <row r="14" spans="1:11" ht="54">
      <c r="A14" s="10" t="s">
        <v>76</v>
      </c>
      <c r="B14" s="8">
        <v>6</v>
      </c>
      <c r="C14" s="8">
        <f t="shared" si="0"/>
        <v>30</v>
      </c>
      <c r="D14" s="8">
        <v>0</v>
      </c>
      <c r="E14" s="8">
        <f t="shared" si="1"/>
        <v>0</v>
      </c>
      <c r="F14" s="8">
        <v>14</v>
      </c>
      <c r="G14" s="8">
        <f t="shared" si="2"/>
        <v>70</v>
      </c>
      <c r="H14" s="8">
        <v>0</v>
      </c>
      <c r="I14" s="8">
        <f t="shared" si="3"/>
        <v>0</v>
      </c>
      <c r="J14" s="9">
        <f t="shared" si="4"/>
        <v>100</v>
      </c>
      <c r="K14" s="9">
        <f t="shared" si="5"/>
        <v>0</v>
      </c>
    </row>
    <row r="15" spans="1:11" ht="54">
      <c r="A15" s="10" t="s">
        <v>77</v>
      </c>
      <c r="B15" s="8">
        <v>9</v>
      </c>
      <c r="C15" s="8">
        <f t="shared" si="0"/>
        <v>45</v>
      </c>
      <c r="D15" s="8">
        <v>3</v>
      </c>
      <c r="E15" s="8">
        <f t="shared" si="1"/>
        <v>15</v>
      </c>
      <c r="F15" s="8">
        <v>8</v>
      </c>
      <c r="G15" s="8">
        <f t="shared" si="2"/>
        <v>40</v>
      </c>
      <c r="H15" s="8">
        <v>0</v>
      </c>
      <c r="I15" s="8">
        <f t="shared" si="3"/>
        <v>0</v>
      </c>
      <c r="J15" s="9">
        <f t="shared" si="4"/>
        <v>85</v>
      </c>
      <c r="K15" s="9">
        <f t="shared" si="5"/>
        <v>15</v>
      </c>
    </row>
    <row r="16" spans="1:11" ht="409.5" customHeight="1">
      <c r="A16" s="11" t="s">
        <v>78</v>
      </c>
      <c r="B16" s="14" t="s">
        <v>79</v>
      </c>
      <c r="C16" s="15"/>
      <c r="D16" s="15"/>
      <c r="E16" s="15"/>
      <c r="F16" s="15"/>
      <c r="G16" s="15"/>
      <c r="H16" s="15"/>
      <c r="I16" s="16"/>
      <c r="J16" s="9">
        <f>AVERAGE(J2:J15)</f>
        <v>98.571428571428569</v>
      </c>
      <c r="K16" s="9">
        <f>AVERAGE(K2:K15)</f>
        <v>1.4285714285714286</v>
      </c>
    </row>
    <row r="18" spans="3:10">
      <c r="J18" s="3"/>
    </row>
    <row r="19" spans="3:10">
      <c r="J19" s="3"/>
    </row>
    <row r="20" spans="3:10">
      <c r="J20" s="3"/>
    </row>
    <row r="21" spans="3:10">
      <c r="J21" s="3"/>
    </row>
    <row r="22" spans="3:10">
      <c r="C22" s="3"/>
      <c r="J22" s="3"/>
    </row>
    <row r="23" spans="3:10" ht="26.25">
      <c r="C23" s="13" t="s">
        <v>63</v>
      </c>
      <c r="J23" s="3"/>
    </row>
    <row r="24" spans="3:10">
      <c r="C24" s="3"/>
    </row>
    <row r="25" spans="3:10">
      <c r="C25" s="3"/>
    </row>
    <row r="26" spans="3:10">
      <c r="C26" s="3"/>
    </row>
    <row r="27" spans="3:10">
      <c r="C27" s="3"/>
    </row>
    <row r="28" spans="3:10">
      <c r="C28" s="3"/>
    </row>
    <row r="29" spans="3:10">
      <c r="C29" s="3"/>
    </row>
    <row r="30" spans="3:10">
      <c r="C30" s="3"/>
    </row>
    <row r="31" spans="3:10">
      <c r="C31" s="3"/>
    </row>
    <row r="32" spans="3:10">
      <c r="C32" s="3"/>
    </row>
    <row r="33" spans="3:3">
      <c r="C33" s="3"/>
    </row>
    <row r="34" spans="3:3">
      <c r="C34" s="3"/>
    </row>
    <row r="35" spans="3:3">
      <c r="C35" s="3"/>
    </row>
    <row r="36" spans="3:3">
      <c r="C36" s="3"/>
    </row>
  </sheetData>
  <mergeCells count="1">
    <mergeCell ref="B16:I16"/>
  </mergeCells>
  <pageMargins left="0.23" right="0.2" top="0.32" bottom="0.33"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T21"/>
  <sheetViews>
    <sheetView workbookViewId="0">
      <selection activeCell="D32" sqref="D32"/>
    </sheetView>
  </sheetViews>
  <sheetFormatPr defaultRowHeight="12.75"/>
  <cols>
    <col min="1" max="1" width="25.7109375" customWidth="1"/>
    <col min="2" max="2" width="63.140625" customWidth="1"/>
    <col min="3" max="3" width="37.85546875" customWidth="1"/>
    <col min="4" max="4" width="21.7109375" customWidth="1"/>
    <col min="5" max="5" width="22.85546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45226.692737442128</v>
      </c>
      <c r="B2" s="3" t="s">
        <v>23</v>
      </c>
      <c r="C2" s="3" t="s">
        <v>24</v>
      </c>
      <c r="D2" s="3">
        <v>87001580416</v>
      </c>
      <c r="E2" s="3" t="s">
        <v>20</v>
      </c>
      <c r="F2" s="3" t="s">
        <v>20</v>
      </c>
      <c r="G2" s="3" t="s">
        <v>20</v>
      </c>
      <c r="H2" s="3" t="s">
        <v>21</v>
      </c>
      <c r="I2" s="3" t="s">
        <v>21</v>
      </c>
      <c r="J2" s="3" t="s">
        <v>20</v>
      </c>
      <c r="K2" s="3" t="s">
        <v>21</v>
      </c>
      <c r="L2" s="3" t="s">
        <v>20</v>
      </c>
      <c r="M2" s="3" t="s">
        <v>20</v>
      </c>
      <c r="N2" s="3" t="s">
        <v>21</v>
      </c>
      <c r="O2" s="3" t="s">
        <v>20</v>
      </c>
      <c r="P2" s="3" t="s">
        <v>21</v>
      </c>
      <c r="Q2" s="3" t="s">
        <v>20</v>
      </c>
      <c r="R2" s="3" t="s">
        <v>20</v>
      </c>
      <c r="S2" s="3" t="s">
        <v>21</v>
      </c>
    </row>
    <row r="3" spans="1:20">
      <c r="A3" s="2">
        <v>45226.693499340283</v>
      </c>
      <c r="B3" s="3" t="s">
        <v>23</v>
      </c>
      <c r="C3" s="3" t="s">
        <v>25</v>
      </c>
      <c r="D3" s="3">
        <v>87072233710</v>
      </c>
      <c r="E3" s="3" t="s">
        <v>20</v>
      </c>
      <c r="F3" s="3" t="s">
        <v>20</v>
      </c>
      <c r="G3" s="3" t="s">
        <v>20</v>
      </c>
      <c r="H3" s="3" t="s">
        <v>20</v>
      </c>
      <c r="I3" s="3" t="s">
        <v>20</v>
      </c>
      <c r="J3" s="3" t="s">
        <v>20</v>
      </c>
      <c r="K3" s="3" t="s">
        <v>20</v>
      </c>
      <c r="L3" s="3" t="s">
        <v>20</v>
      </c>
      <c r="M3" s="3" t="s">
        <v>20</v>
      </c>
      <c r="N3" s="3" t="s">
        <v>20</v>
      </c>
      <c r="O3" s="3" t="s">
        <v>20</v>
      </c>
      <c r="P3" s="3" t="s">
        <v>20</v>
      </c>
      <c r="Q3" s="3" t="s">
        <v>21</v>
      </c>
      <c r="R3" s="3" t="s">
        <v>20</v>
      </c>
      <c r="S3" s="3" t="s">
        <v>20</v>
      </c>
    </row>
    <row r="4" spans="1:20">
      <c r="A4" s="2">
        <v>45226.693780601854</v>
      </c>
      <c r="B4" s="3" t="s">
        <v>23</v>
      </c>
      <c r="C4" s="3" t="s">
        <v>26</v>
      </c>
      <c r="D4" s="3">
        <v>87072903023</v>
      </c>
      <c r="E4" s="3" t="s">
        <v>20</v>
      </c>
      <c r="F4" s="3" t="s">
        <v>20</v>
      </c>
      <c r="G4" s="3" t="s">
        <v>20</v>
      </c>
      <c r="H4" s="3" t="s">
        <v>20</v>
      </c>
      <c r="I4" s="3" t="s">
        <v>20</v>
      </c>
      <c r="J4" s="3" t="s">
        <v>20</v>
      </c>
      <c r="K4" s="3" t="s">
        <v>20</v>
      </c>
      <c r="L4" s="3" t="s">
        <v>20</v>
      </c>
      <c r="M4" s="3" t="s">
        <v>20</v>
      </c>
      <c r="N4" s="3" t="s">
        <v>20</v>
      </c>
      <c r="O4" s="3" t="s">
        <v>20</v>
      </c>
      <c r="P4" s="3" t="s">
        <v>20</v>
      </c>
      <c r="Q4" s="3" t="s">
        <v>20</v>
      </c>
      <c r="R4" s="3" t="s">
        <v>20</v>
      </c>
      <c r="S4" s="3" t="s">
        <v>20</v>
      </c>
      <c r="T4" s="3" t="s">
        <v>27</v>
      </c>
    </row>
    <row r="5" spans="1:20">
      <c r="A5" s="2">
        <v>45226.694628425925</v>
      </c>
      <c r="B5" s="3" t="s">
        <v>23</v>
      </c>
      <c r="C5" s="3" t="s">
        <v>28</v>
      </c>
      <c r="D5" s="3" t="s">
        <v>29</v>
      </c>
      <c r="E5" s="3" t="s">
        <v>21</v>
      </c>
      <c r="F5" s="3" t="s">
        <v>21</v>
      </c>
      <c r="G5" s="3" t="s">
        <v>21</v>
      </c>
      <c r="H5" s="3" t="s">
        <v>21</v>
      </c>
      <c r="I5" s="3" t="s">
        <v>20</v>
      </c>
      <c r="J5" s="3" t="s">
        <v>21</v>
      </c>
      <c r="K5" s="3" t="s">
        <v>21</v>
      </c>
      <c r="L5" s="3" t="s">
        <v>21</v>
      </c>
      <c r="M5" s="3" t="s">
        <v>21</v>
      </c>
      <c r="N5" s="3" t="s">
        <v>20</v>
      </c>
      <c r="O5" s="3" t="s">
        <v>21</v>
      </c>
      <c r="P5" s="3" t="s">
        <v>21</v>
      </c>
      <c r="Q5" s="3" t="s">
        <v>21</v>
      </c>
      <c r="R5" s="3" t="s">
        <v>21</v>
      </c>
      <c r="S5" s="3" t="s">
        <v>21</v>
      </c>
    </row>
    <row r="6" spans="1:20">
      <c r="A6" s="2">
        <v>45226.694973460646</v>
      </c>
      <c r="B6" s="3" t="s">
        <v>23</v>
      </c>
      <c r="C6" s="3" t="s">
        <v>30</v>
      </c>
      <c r="D6" s="3" t="s">
        <v>31</v>
      </c>
      <c r="E6" s="3" t="s">
        <v>20</v>
      </c>
      <c r="F6" s="3" t="s">
        <v>20</v>
      </c>
      <c r="G6" s="3" t="s">
        <v>20</v>
      </c>
      <c r="H6" s="3" t="s">
        <v>20</v>
      </c>
      <c r="I6" s="3" t="s">
        <v>20</v>
      </c>
      <c r="J6" s="3" t="s">
        <v>21</v>
      </c>
      <c r="K6" s="3" t="s">
        <v>21</v>
      </c>
      <c r="L6" s="3" t="s">
        <v>20</v>
      </c>
      <c r="M6" s="3" t="s">
        <v>20</v>
      </c>
      <c r="N6" s="3" t="s">
        <v>20</v>
      </c>
      <c r="O6" s="3" t="s">
        <v>20</v>
      </c>
      <c r="P6" s="3" t="s">
        <v>20</v>
      </c>
      <c r="Q6" s="3" t="s">
        <v>20</v>
      </c>
      <c r="R6" s="3" t="s">
        <v>20</v>
      </c>
      <c r="S6" s="3" t="s">
        <v>21</v>
      </c>
    </row>
    <row r="7" spans="1:20">
      <c r="A7" s="2">
        <v>45226.695810011573</v>
      </c>
      <c r="B7" s="3" t="s">
        <v>23</v>
      </c>
      <c r="C7" s="3" t="s">
        <v>32</v>
      </c>
      <c r="D7" s="3" t="s">
        <v>33</v>
      </c>
      <c r="E7" s="3" t="s">
        <v>20</v>
      </c>
      <c r="F7" s="3" t="s">
        <v>20</v>
      </c>
      <c r="G7" s="3" t="s">
        <v>21</v>
      </c>
      <c r="H7" s="3" t="s">
        <v>20</v>
      </c>
      <c r="I7" s="3" t="s">
        <v>20</v>
      </c>
      <c r="J7" s="3" t="s">
        <v>21</v>
      </c>
      <c r="K7" s="3" t="s">
        <v>21</v>
      </c>
      <c r="L7" s="3" t="s">
        <v>20</v>
      </c>
      <c r="M7" s="3" t="s">
        <v>20</v>
      </c>
      <c r="N7" s="3" t="s">
        <v>20</v>
      </c>
      <c r="O7" s="3" t="s">
        <v>20</v>
      </c>
      <c r="P7" s="3" t="s">
        <v>20</v>
      </c>
      <c r="Q7" s="3" t="s">
        <v>21</v>
      </c>
      <c r="R7" s="3" t="s">
        <v>20</v>
      </c>
      <c r="S7" s="3" t="s">
        <v>21</v>
      </c>
    </row>
    <row r="8" spans="1:20">
      <c r="A8" s="2">
        <v>45226.697693969909</v>
      </c>
      <c r="B8" s="3" t="s">
        <v>23</v>
      </c>
      <c r="C8" s="3" t="s">
        <v>34</v>
      </c>
      <c r="D8" s="3">
        <v>87017694457</v>
      </c>
      <c r="E8" s="3" t="s">
        <v>20</v>
      </c>
      <c r="F8" s="3" t="s">
        <v>20</v>
      </c>
      <c r="G8" s="3" t="s">
        <v>20</v>
      </c>
      <c r="H8" s="3" t="s">
        <v>20</v>
      </c>
      <c r="I8" s="3" t="s">
        <v>20</v>
      </c>
      <c r="J8" s="3" t="s">
        <v>20</v>
      </c>
      <c r="K8" s="3" t="s">
        <v>20</v>
      </c>
      <c r="L8" s="3" t="s">
        <v>21</v>
      </c>
      <c r="M8" s="3" t="s">
        <v>21</v>
      </c>
      <c r="N8" s="3" t="s">
        <v>21</v>
      </c>
      <c r="O8" s="3" t="s">
        <v>20</v>
      </c>
      <c r="P8" s="3" t="s">
        <v>20</v>
      </c>
      <c r="Q8" s="3" t="s">
        <v>21</v>
      </c>
      <c r="R8" s="3" t="s">
        <v>21</v>
      </c>
      <c r="S8" s="3" t="s">
        <v>21</v>
      </c>
    </row>
    <row r="9" spans="1:20">
      <c r="A9" s="2">
        <v>45226.704699571761</v>
      </c>
      <c r="B9" s="3" t="s">
        <v>23</v>
      </c>
      <c r="C9" s="3" t="s">
        <v>35</v>
      </c>
      <c r="D9" s="3">
        <v>87089148295</v>
      </c>
      <c r="E9" s="3" t="s">
        <v>20</v>
      </c>
      <c r="F9" s="3" t="s">
        <v>20</v>
      </c>
      <c r="G9" s="3" t="s">
        <v>21</v>
      </c>
      <c r="H9" s="3" t="s">
        <v>21</v>
      </c>
      <c r="I9" s="3" t="s">
        <v>20</v>
      </c>
      <c r="J9" s="3" t="s">
        <v>20</v>
      </c>
      <c r="K9" s="3" t="s">
        <v>20</v>
      </c>
      <c r="L9" s="3" t="s">
        <v>21</v>
      </c>
      <c r="M9" s="3" t="s">
        <v>20</v>
      </c>
      <c r="N9" s="3" t="s">
        <v>20</v>
      </c>
      <c r="O9" s="3" t="s">
        <v>20</v>
      </c>
      <c r="P9" s="3" t="s">
        <v>20</v>
      </c>
      <c r="Q9" s="3" t="s">
        <v>21</v>
      </c>
      <c r="R9" s="3" t="s">
        <v>21</v>
      </c>
      <c r="S9" s="3" t="s">
        <v>22</v>
      </c>
      <c r="T9" s="3" t="s">
        <v>36</v>
      </c>
    </row>
    <row r="10" spans="1:20">
      <c r="A10" s="2">
        <v>45226.707516203707</v>
      </c>
      <c r="B10" s="3" t="s">
        <v>23</v>
      </c>
      <c r="C10" s="3" t="s">
        <v>37</v>
      </c>
      <c r="D10" s="3" t="s">
        <v>38</v>
      </c>
      <c r="E10" s="3" t="s">
        <v>20</v>
      </c>
      <c r="F10" s="3" t="s">
        <v>20</v>
      </c>
      <c r="G10" s="3" t="s">
        <v>20</v>
      </c>
      <c r="H10" s="3" t="s">
        <v>20</v>
      </c>
      <c r="I10" s="3" t="s">
        <v>20</v>
      </c>
      <c r="J10" s="3" t="s">
        <v>20</v>
      </c>
      <c r="K10" s="3" t="s">
        <v>21</v>
      </c>
      <c r="L10" s="3" t="s">
        <v>20</v>
      </c>
      <c r="M10" s="3" t="s">
        <v>21</v>
      </c>
      <c r="N10" s="3" t="s">
        <v>20</v>
      </c>
      <c r="O10" s="3" t="s">
        <v>21</v>
      </c>
      <c r="P10" s="3" t="s">
        <v>21</v>
      </c>
      <c r="Q10" s="3" t="s">
        <v>21</v>
      </c>
      <c r="R10" s="3" t="s">
        <v>20</v>
      </c>
      <c r="S10" s="3" t="s">
        <v>20</v>
      </c>
    </row>
    <row r="11" spans="1:20">
      <c r="A11" s="2">
        <v>45226.711246145831</v>
      </c>
      <c r="B11" s="3" t="s">
        <v>23</v>
      </c>
      <c r="C11" s="3" t="s">
        <v>39</v>
      </c>
      <c r="D11" s="3" t="s">
        <v>40</v>
      </c>
      <c r="E11" s="3" t="s">
        <v>21</v>
      </c>
      <c r="F11" s="3" t="s">
        <v>21</v>
      </c>
      <c r="G11" s="3" t="s">
        <v>21</v>
      </c>
      <c r="H11" s="3" t="s">
        <v>21</v>
      </c>
      <c r="I11" s="3" t="s">
        <v>21</v>
      </c>
      <c r="J11" s="3" t="s">
        <v>21</v>
      </c>
      <c r="K11" s="3" t="s">
        <v>21</v>
      </c>
      <c r="L11" s="3" t="s">
        <v>21</v>
      </c>
      <c r="M11" s="3" t="s">
        <v>21</v>
      </c>
      <c r="N11" s="3" t="s">
        <v>21</v>
      </c>
      <c r="O11" s="3" t="s">
        <v>21</v>
      </c>
      <c r="P11" s="3" t="s">
        <v>20</v>
      </c>
      <c r="Q11" s="3" t="s">
        <v>21</v>
      </c>
      <c r="R11" s="3" t="s">
        <v>21</v>
      </c>
      <c r="S11" s="3" t="s">
        <v>22</v>
      </c>
      <c r="T11" s="3" t="s">
        <v>41</v>
      </c>
    </row>
    <row r="12" spans="1:20">
      <c r="A12" s="2">
        <v>45226.711965277776</v>
      </c>
      <c r="B12" s="3" t="s">
        <v>23</v>
      </c>
      <c r="C12" s="3" t="s">
        <v>42</v>
      </c>
      <c r="D12" s="3">
        <v>87085505762</v>
      </c>
      <c r="E12" s="3" t="s">
        <v>20</v>
      </c>
      <c r="F12" s="3" t="s">
        <v>20</v>
      </c>
      <c r="G12" s="3" t="s">
        <v>20</v>
      </c>
      <c r="H12" s="3" t="s">
        <v>20</v>
      </c>
      <c r="I12" s="3" t="s">
        <v>20</v>
      </c>
      <c r="J12" s="3" t="s">
        <v>20</v>
      </c>
      <c r="K12" s="3" t="s">
        <v>20</v>
      </c>
      <c r="L12" s="3" t="s">
        <v>21</v>
      </c>
      <c r="M12" s="3" t="s">
        <v>20</v>
      </c>
      <c r="N12" s="3" t="s">
        <v>20</v>
      </c>
      <c r="O12" s="3" t="s">
        <v>20</v>
      </c>
      <c r="P12" s="3" t="s">
        <v>20</v>
      </c>
      <c r="Q12" s="3" t="s">
        <v>21</v>
      </c>
      <c r="R12" s="3" t="s">
        <v>20</v>
      </c>
      <c r="S12" s="3" t="s">
        <v>21</v>
      </c>
    </row>
    <row r="13" spans="1:20">
      <c r="A13" s="2">
        <v>45226.719412256949</v>
      </c>
      <c r="B13" s="3" t="s">
        <v>23</v>
      </c>
      <c r="C13" s="3" t="s">
        <v>43</v>
      </c>
      <c r="D13" s="3">
        <v>87081060593</v>
      </c>
      <c r="E13" s="3" t="s">
        <v>20</v>
      </c>
      <c r="F13" s="3" t="s">
        <v>20</v>
      </c>
      <c r="G13" s="3" t="s">
        <v>20</v>
      </c>
      <c r="H13" s="3" t="s">
        <v>20</v>
      </c>
      <c r="I13" s="3" t="s">
        <v>20</v>
      </c>
      <c r="J13" s="3" t="s">
        <v>20</v>
      </c>
      <c r="K13" s="3" t="s">
        <v>20</v>
      </c>
      <c r="L13" s="3" t="s">
        <v>20</v>
      </c>
      <c r="M13" s="3" t="s">
        <v>20</v>
      </c>
      <c r="N13" s="3" t="s">
        <v>20</v>
      </c>
      <c r="O13" s="3" t="s">
        <v>20</v>
      </c>
      <c r="P13" s="3" t="s">
        <v>20</v>
      </c>
      <c r="Q13" s="3" t="s">
        <v>20</v>
      </c>
      <c r="R13" s="3" t="s">
        <v>20</v>
      </c>
      <c r="S13" s="3" t="s">
        <v>20</v>
      </c>
    </row>
    <row r="14" spans="1:20">
      <c r="A14" s="2">
        <v>45226.719704189818</v>
      </c>
      <c r="B14" s="3" t="s">
        <v>23</v>
      </c>
      <c r="C14" s="3" t="s">
        <v>44</v>
      </c>
      <c r="D14" s="3">
        <v>87081096232</v>
      </c>
      <c r="E14" s="3" t="s">
        <v>20</v>
      </c>
      <c r="F14" s="3" t="s">
        <v>21</v>
      </c>
      <c r="G14" s="3" t="s">
        <v>21</v>
      </c>
      <c r="H14" s="3" t="s">
        <v>21</v>
      </c>
      <c r="I14" s="3" t="s">
        <v>21</v>
      </c>
      <c r="J14" s="3" t="s">
        <v>21</v>
      </c>
      <c r="K14" s="3" t="s">
        <v>21</v>
      </c>
      <c r="L14" s="3" t="s">
        <v>21</v>
      </c>
      <c r="M14" s="3" t="s">
        <v>21</v>
      </c>
      <c r="N14" s="3" t="s">
        <v>21</v>
      </c>
      <c r="O14" s="3" t="s">
        <v>21</v>
      </c>
      <c r="P14" s="3" t="s">
        <v>21</v>
      </c>
      <c r="Q14" s="3" t="s">
        <v>21</v>
      </c>
      <c r="R14" s="3" t="s">
        <v>21</v>
      </c>
      <c r="S14" s="3" t="s">
        <v>21</v>
      </c>
    </row>
    <row r="15" spans="1:20">
      <c r="A15" s="2">
        <v>45226.729903692132</v>
      </c>
      <c r="B15" s="3" t="s">
        <v>23</v>
      </c>
      <c r="C15" s="3" t="s">
        <v>45</v>
      </c>
      <c r="D15" s="3">
        <v>87080513974</v>
      </c>
      <c r="E15" s="3" t="s">
        <v>20</v>
      </c>
      <c r="F15" s="3" t="s">
        <v>20</v>
      </c>
      <c r="G15" s="3" t="s">
        <v>21</v>
      </c>
      <c r="H15" s="3" t="s">
        <v>20</v>
      </c>
      <c r="I15" s="3" t="s">
        <v>20</v>
      </c>
      <c r="J15" s="3" t="s">
        <v>20</v>
      </c>
      <c r="K15" s="3" t="s">
        <v>20</v>
      </c>
      <c r="L15" s="3" t="s">
        <v>21</v>
      </c>
      <c r="M15" s="3" t="s">
        <v>20</v>
      </c>
      <c r="N15" s="3" t="s">
        <v>20</v>
      </c>
      <c r="O15" s="3" t="s">
        <v>20</v>
      </c>
      <c r="P15" s="3" t="s">
        <v>20</v>
      </c>
      <c r="Q15" s="3" t="s">
        <v>20</v>
      </c>
      <c r="R15" s="3" t="s">
        <v>20</v>
      </c>
      <c r="S15" s="3" t="s">
        <v>20</v>
      </c>
    </row>
    <row r="16" spans="1:20">
      <c r="A16" s="2">
        <v>45226.732929386577</v>
      </c>
      <c r="B16" s="3" t="s">
        <v>23</v>
      </c>
      <c r="C16" s="3" t="s">
        <v>46</v>
      </c>
      <c r="D16" s="3">
        <v>87787598118</v>
      </c>
      <c r="E16" s="3" t="s">
        <v>20</v>
      </c>
      <c r="F16" s="3" t="s">
        <v>21</v>
      </c>
      <c r="G16" s="3" t="s">
        <v>21</v>
      </c>
      <c r="H16" s="3" t="s">
        <v>21</v>
      </c>
      <c r="I16" s="3" t="s">
        <v>20</v>
      </c>
      <c r="J16" s="3" t="s">
        <v>20</v>
      </c>
      <c r="K16" s="3" t="s">
        <v>21</v>
      </c>
      <c r="L16" s="3" t="s">
        <v>21</v>
      </c>
      <c r="M16" s="3" t="s">
        <v>22</v>
      </c>
      <c r="N16" s="3" t="s">
        <v>20</v>
      </c>
      <c r="O16" s="3" t="s">
        <v>20</v>
      </c>
      <c r="P16" s="3" t="s">
        <v>20</v>
      </c>
      <c r="Q16" s="3" t="s">
        <v>21</v>
      </c>
      <c r="R16" s="3" t="s">
        <v>21</v>
      </c>
      <c r="S16" s="3" t="s">
        <v>22</v>
      </c>
      <c r="T16" s="3" t="s">
        <v>47</v>
      </c>
    </row>
    <row r="17" spans="1:20">
      <c r="A17" s="2">
        <v>45226.755463622685</v>
      </c>
      <c r="B17" s="3" t="s">
        <v>23</v>
      </c>
      <c r="C17" s="3" t="s">
        <v>48</v>
      </c>
      <c r="D17" s="3">
        <v>87057719762</v>
      </c>
      <c r="E17" s="3" t="s">
        <v>20</v>
      </c>
      <c r="F17" s="3" t="s">
        <v>20</v>
      </c>
      <c r="G17" s="3" t="s">
        <v>20</v>
      </c>
      <c r="H17" s="3" t="s">
        <v>20</v>
      </c>
      <c r="I17" s="3" t="s">
        <v>20</v>
      </c>
      <c r="J17" s="3" t="s">
        <v>20</v>
      </c>
      <c r="K17" s="3" t="s">
        <v>20</v>
      </c>
      <c r="L17" s="3" t="s">
        <v>20</v>
      </c>
      <c r="M17" s="3" t="s">
        <v>20</v>
      </c>
      <c r="N17" s="3" t="s">
        <v>20</v>
      </c>
      <c r="O17" s="3" t="s">
        <v>20</v>
      </c>
      <c r="P17" s="3" t="s">
        <v>20</v>
      </c>
      <c r="Q17" s="3" t="s">
        <v>20</v>
      </c>
      <c r="R17" s="3" t="s">
        <v>20</v>
      </c>
      <c r="S17" s="3" t="s">
        <v>20</v>
      </c>
    </row>
    <row r="18" spans="1:20">
      <c r="A18" s="2">
        <v>45226.868503518519</v>
      </c>
      <c r="B18" s="3" t="s">
        <v>23</v>
      </c>
      <c r="C18" s="3" t="s">
        <v>49</v>
      </c>
      <c r="D18" s="3">
        <v>87015361917</v>
      </c>
      <c r="E18" s="3" t="s">
        <v>20</v>
      </c>
      <c r="F18" s="3" t="s">
        <v>20</v>
      </c>
      <c r="G18" s="3" t="s">
        <v>20</v>
      </c>
      <c r="H18" s="3" t="s">
        <v>20</v>
      </c>
      <c r="I18" s="3" t="s">
        <v>20</v>
      </c>
      <c r="J18" s="3" t="s">
        <v>20</v>
      </c>
      <c r="K18" s="3" t="s">
        <v>20</v>
      </c>
      <c r="L18" s="3" t="s">
        <v>20</v>
      </c>
      <c r="M18" s="3" t="s">
        <v>20</v>
      </c>
      <c r="N18" s="3" t="s">
        <v>20</v>
      </c>
      <c r="O18" s="3" t="s">
        <v>20</v>
      </c>
      <c r="P18" s="3" t="s">
        <v>20</v>
      </c>
      <c r="Q18" s="3" t="s">
        <v>20</v>
      </c>
      <c r="R18" s="3" t="s">
        <v>20</v>
      </c>
      <c r="S18" s="3" t="s">
        <v>21</v>
      </c>
      <c r="T18" s="3" t="s">
        <v>50</v>
      </c>
    </row>
    <row r="19" spans="1:20">
      <c r="A19" s="2">
        <v>45227.935803657412</v>
      </c>
      <c r="B19" s="3" t="s">
        <v>23</v>
      </c>
      <c r="C19" s="3" t="s">
        <v>51</v>
      </c>
      <c r="D19" s="3">
        <v>87714604927</v>
      </c>
      <c r="E19" s="3" t="s">
        <v>20</v>
      </c>
      <c r="F19" s="3" t="s">
        <v>21</v>
      </c>
      <c r="G19" s="3" t="s">
        <v>20</v>
      </c>
      <c r="H19" s="3" t="s">
        <v>21</v>
      </c>
      <c r="I19" s="3" t="s">
        <v>21</v>
      </c>
      <c r="J19" s="3" t="s">
        <v>21</v>
      </c>
      <c r="K19" s="3" t="s">
        <v>21</v>
      </c>
      <c r="L19" s="3" t="s">
        <v>21</v>
      </c>
      <c r="M19" s="3" t="s">
        <v>21</v>
      </c>
      <c r="N19" s="3" t="s">
        <v>21</v>
      </c>
      <c r="O19" s="3" t="s">
        <v>20</v>
      </c>
      <c r="P19" s="3" t="s">
        <v>20</v>
      </c>
      <c r="Q19" s="3" t="s">
        <v>21</v>
      </c>
      <c r="R19" s="3" t="s">
        <v>20</v>
      </c>
      <c r="S19" s="3" t="s">
        <v>20</v>
      </c>
    </row>
    <row r="20" spans="1:20">
      <c r="A20" s="2">
        <v>45228.806531585651</v>
      </c>
      <c r="B20" s="3" t="s">
        <v>23</v>
      </c>
      <c r="C20" s="3" t="s">
        <v>52</v>
      </c>
      <c r="D20" s="3">
        <v>87013384012</v>
      </c>
      <c r="E20" s="3" t="s">
        <v>20</v>
      </c>
      <c r="F20" s="3" t="s">
        <v>20</v>
      </c>
      <c r="G20" s="3" t="s">
        <v>20</v>
      </c>
      <c r="H20" s="3" t="s">
        <v>20</v>
      </c>
      <c r="I20" s="3" t="s">
        <v>20</v>
      </c>
      <c r="J20" s="3" t="s">
        <v>20</v>
      </c>
      <c r="K20" s="3" t="s">
        <v>20</v>
      </c>
      <c r="L20" s="3" t="s">
        <v>20</v>
      </c>
      <c r="M20" s="3" t="s">
        <v>20</v>
      </c>
      <c r="N20" s="3" t="s">
        <v>20</v>
      </c>
      <c r="O20" s="3" t="s">
        <v>20</v>
      </c>
      <c r="P20" s="3" t="s">
        <v>20</v>
      </c>
      <c r="Q20" s="3" t="s">
        <v>20</v>
      </c>
      <c r="R20" s="3" t="s">
        <v>20</v>
      </c>
      <c r="S20" s="3" t="s">
        <v>20</v>
      </c>
    </row>
    <row r="21" spans="1:20">
      <c r="A21" s="2">
        <v>45231.372708437499</v>
      </c>
      <c r="B21" s="3" t="s">
        <v>23</v>
      </c>
      <c r="C21" s="3" t="s">
        <v>53</v>
      </c>
      <c r="D21" s="3">
        <v>87016602659</v>
      </c>
      <c r="E21" s="3" t="s">
        <v>20</v>
      </c>
      <c r="F21" s="3" t="s">
        <v>20</v>
      </c>
      <c r="G21" s="3" t="s">
        <v>20</v>
      </c>
      <c r="H21" s="3" t="s">
        <v>21</v>
      </c>
      <c r="I21" s="3" t="s">
        <v>20</v>
      </c>
      <c r="J21" s="3" t="s">
        <v>20</v>
      </c>
      <c r="K21" s="3" t="s">
        <v>20</v>
      </c>
      <c r="L21" s="3" t="s">
        <v>20</v>
      </c>
      <c r="M21" s="3" t="s">
        <v>20</v>
      </c>
      <c r="N21" s="3" t="s">
        <v>20</v>
      </c>
      <c r="O21" s="3" t="s">
        <v>20</v>
      </c>
      <c r="P21" s="3" t="s">
        <v>20</v>
      </c>
      <c r="Q21" s="3" t="s">
        <v>20</v>
      </c>
      <c r="R21" s="3" t="s">
        <v>20</v>
      </c>
      <c r="S21" s="3" t="s">
        <v>21</v>
      </c>
      <c r="T21" s="3" t="s">
        <v>54</v>
      </c>
    </row>
  </sheetData>
  <autoFilter ref="A1:T21">
    <filterColumn colId="19"/>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итог</vt: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Светлана Белкина</cp:lastModifiedBy>
  <dcterms:created xsi:type="dcterms:W3CDTF">2023-11-10T09:34:54Z</dcterms:created>
  <dcterms:modified xsi:type="dcterms:W3CDTF">2023-12-10T05:02:11Z</dcterms:modified>
</cp:coreProperties>
</file>